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ldo.javier\Desktop\ESTADOS FINANCIEROS COMPARATIVOS  AL CIERRE FISCAL 2024-2023\"/>
    </mc:Choice>
  </mc:AlternateContent>
  <xr:revisionPtr revIDLastSave="0" documentId="8_{B9933515-7D17-42E5-9280-8FC66CD37DA7}" xr6:coauthVersionLast="47" xr6:coauthVersionMax="47" xr10:uidLastSave="{00000000-0000-0000-0000-000000000000}"/>
  <bookViews>
    <workbookView xWindow="-120" yWindow="-120" windowWidth="20730" windowHeight="11040" xr2:uid="{A852BB90-C14D-4E07-89C5-AD9E9C60E7B8}"/>
  </bookViews>
  <sheets>
    <sheet name="Cambio del Patrimonio" sheetId="1" r:id="rId1"/>
  </sheets>
  <externalReferences>
    <externalReference r:id="rId2"/>
  </externalReferences>
  <definedNames>
    <definedName name="MyExchange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G18" i="1"/>
  <c r="G17" i="1"/>
  <c r="G16" i="1"/>
  <c r="G15" i="1"/>
  <c r="F15" i="1"/>
  <c r="F21" i="1" s="1"/>
  <c r="C15" i="1"/>
  <c r="C21" i="1" s="1"/>
  <c r="G21" i="1" s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<sst xmlns="http://schemas.openxmlformats.org/spreadsheetml/2006/main" count="26" uniqueCount="22">
  <si>
    <t>Defensa Civil</t>
  </si>
  <si>
    <t>Estado de Cambio de Activo Neto / Patrimonio</t>
  </si>
  <si>
    <t>Del ejercicio terminado al 31 de diciembre de 2024 y 2023</t>
  </si>
  <si>
    <t>(Valores en RD$)</t>
  </si>
  <si>
    <t>Capital Aportado</t>
  </si>
  <si>
    <t>Cambios en Políticas Contables</t>
  </si>
  <si>
    <t>Revaluación</t>
  </si>
  <si>
    <t>Resultados Acumulados</t>
  </si>
  <si>
    <t>Total Activos Netos / Patrimonio</t>
  </si>
  <si>
    <t>Saldo al 31 de diciembre de 2022</t>
  </si>
  <si>
    <t xml:space="preserve">Cambio en políticas contables </t>
  </si>
  <si>
    <t>Revaluación de Propiedad, planta y equipo</t>
  </si>
  <si>
    <t>Ajuste al patrimonio</t>
  </si>
  <si>
    <t>Resultado del período</t>
  </si>
  <si>
    <t>Saldo al 31 de diciembre de 2023</t>
  </si>
  <si>
    <t>Efecto del gasto de depreciación de los activos revaluados</t>
  </si>
  <si>
    <t>Saldo al 31 de diciembre de 2024</t>
  </si>
  <si>
    <t xml:space="preserve">          Las notas en las páginas 7 a 15 son parte integral de estos Estados Financieros.</t>
  </si>
  <si>
    <t>Firma del Director  o  Presidente</t>
  </si>
  <si>
    <t>Firma del Financiero</t>
  </si>
  <si>
    <t>Firma del Enc. Administrativo</t>
  </si>
  <si>
    <t>Firma del 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</si>
</sst>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231F20"/>
      <name val="Times New Roman"/>
      <family val="1"/>
    </font>
    <font>
      <sz val="12"/>
      <color rgb="FF231F20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 indent="2"/>
    </xf>
    <xf numFmtId="0" fontId="4" fillId="0" borderId="0" xfId="0" applyFont="1" applyAlignment="1">
      <alignment horizontal="left" vertical="center" wrapText="1" indent="3"/>
    </xf>
    <xf numFmtId="0" fontId="5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41" fontId="0" fillId="0" borderId="5" xfId="0" applyNumberFormat="1" applyBorder="1" applyAlignment="1">
      <alignment horizontal="center"/>
    </xf>
    <xf numFmtId="41" fontId="6" fillId="0" borderId="6" xfId="0" applyNumberFormat="1" applyFont="1" applyBorder="1" applyAlignment="1">
      <alignment horizontal="center" vertical="center" wrapText="1"/>
    </xf>
    <xf numFmtId="41" fontId="6" fillId="0" borderId="0" xfId="0" applyNumberFormat="1" applyFont="1" applyAlignment="1">
      <alignment horizontal="center" vertical="center" wrapText="1"/>
    </xf>
    <xf numFmtId="43" fontId="2" fillId="0" borderId="0" xfId="0" applyNumberFormat="1" applyFont="1"/>
    <xf numFmtId="0" fontId="4" fillId="0" borderId="4" xfId="0" applyFont="1" applyBorder="1" applyAlignment="1">
      <alignment horizontal="left" vertical="center" wrapText="1"/>
    </xf>
    <xf numFmtId="41" fontId="2" fillId="0" borderId="5" xfId="0" applyNumberFormat="1" applyFont="1" applyBorder="1" applyAlignment="1">
      <alignment vertical="top" wrapText="1"/>
    </xf>
    <xf numFmtId="41" fontId="4" fillId="0" borderId="6" xfId="0" applyNumberFormat="1" applyFont="1" applyBorder="1" applyAlignment="1">
      <alignment horizontal="center" vertical="center" wrapText="1"/>
    </xf>
    <xf numFmtId="41" fontId="2" fillId="0" borderId="0" xfId="0" applyNumberFormat="1" applyFont="1" applyAlignment="1">
      <alignment vertical="center" wrapText="1"/>
    </xf>
    <xf numFmtId="41" fontId="2" fillId="0" borderId="6" xfId="0" applyNumberFormat="1" applyFont="1" applyBorder="1" applyAlignment="1">
      <alignment vertical="center" wrapText="1"/>
    </xf>
    <xf numFmtId="41" fontId="2" fillId="0" borderId="6" xfId="0" applyNumberFormat="1" applyFont="1" applyBorder="1" applyAlignment="1">
      <alignment vertical="top" wrapText="1"/>
    </xf>
    <xf numFmtId="0" fontId="4" fillId="0" borderId="4" xfId="0" applyFont="1" applyBorder="1" applyAlignment="1">
      <alignment vertical="center" wrapText="1"/>
    </xf>
    <xf numFmtId="41" fontId="4" fillId="0" borderId="6" xfId="1" applyNumberFormat="1" applyFont="1" applyBorder="1" applyAlignment="1">
      <alignment vertical="center" wrapText="1"/>
    </xf>
    <xf numFmtId="41" fontId="4" fillId="0" borderId="7" xfId="0" applyNumberFormat="1" applyFont="1" applyBorder="1" applyAlignment="1">
      <alignment horizontal="center" vertical="center" wrapText="1"/>
    </xf>
    <xf numFmtId="41" fontId="4" fillId="0" borderId="8" xfId="0" applyNumberFormat="1" applyFont="1" applyBorder="1" applyAlignment="1">
      <alignment horizontal="center" vertical="center" wrapText="1"/>
    </xf>
    <xf numFmtId="41" fontId="4" fillId="0" borderId="9" xfId="0" applyNumberFormat="1" applyFont="1" applyBorder="1" applyAlignment="1">
      <alignment horizontal="center" vertical="center" wrapText="1"/>
    </xf>
    <xf numFmtId="41" fontId="4" fillId="0" borderId="8" xfId="1" applyNumberFormat="1" applyFont="1" applyBorder="1" applyAlignment="1">
      <alignment vertical="center" wrapText="1"/>
    </xf>
    <xf numFmtId="41" fontId="6" fillId="0" borderId="5" xfId="0" applyNumberFormat="1" applyFont="1" applyBorder="1" applyAlignment="1">
      <alignment horizontal="center" vertical="center" wrapText="1"/>
    </xf>
    <xf numFmtId="41" fontId="6" fillId="0" borderId="6" xfId="1" applyNumberFormat="1" applyFont="1" applyBorder="1" applyAlignment="1">
      <alignment horizontal="center" vertical="center" wrapText="1"/>
    </xf>
    <xf numFmtId="43" fontId="5" fillId="0" borderId="0" xfId="0" applyNumberFormat="1" applyFont="1"/>
    <xf numFmtId="0" fontId="5" fillId="0" borderId="0" xfId="0" applyFont="1"/>
    <xf numFmtId="41" fontId="4" fillId="0" borderId="5" xfId="0" applyNumberFormat="1" applyFont="1" applyBorder="1" applyAlignment="1">
      <alignment horizontal="center" vertical="center" wrapText="1"/>
    </xf>
    <xf numFmtId="41" fontId="4" fillId="0" borderId="0" xfId="0" applyNumberFormat="1" applyFont="1" applyAlignment="1">
      <alignment horizontal="center" vertical="center" wrapText="1"/>
    </xf>
    <xf numFmtId="41" fontId="4" fillId="0" borderId="6" xfId="1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41" fontId="4" fillId="0" borderId="11" xfId="0" applyNumberFormat="1" applyFont="1" applyBorder="1" applyAlignment="1">
      <alignment horizontal="center" vertical="center" wrapText="1"/>
    </xf>
    <xf numFmtId="41" fontId="4" fillId="0" borderId="12" xfId="0" applyNumberFormat="1" applyFont="1" applyBorder="1" applyAlignment="1">
      <alignment horizontal="left" vertical="center" wrapText="1" indent="4"/>
    </xf>
    <xf numFmtId="41" fontId="4" fillId="0" borderId="13" xfId="0" applyNumberFormat="1" applyFont="1" applyBorder="1" applyAlignment="1">
      <alignment horizontal="center" vertical="center" wrapText="1"/>
    </xf>
    <xf numFmtId="41" fontId="4" fillId="2" borderId="12" xfId="1" applyNumberFormat="1" applyFont="1" applyFill="1" applyBorder="1" applyAlignment="1">
      <alignment vertical="center" wrapText="1"/>
    </xf>
    <xf numFmtId="4" fontId="2" fillId="0" borderId="0" xfId="0" applyNumberFormat="1" applyFont="1"/>
    <xf numFmtId="0" fontId="6" fillId="0" borderId="10" xfId="0" applyFont="1" applyBorder="1" applyAlignment="1">
      <alignment vertical="center" wrapText="1"/>
    </xf>
    <xf numFmtId="41" fontId="6" fillId="0" borderId="11" xfId="0" applyNumberFormat="1" applyFont="1" applyBorder="1" applyAlignment="1">
      <alignment horizontal="center" vertical="center" wrapText="1"/>
    </xf>
    <xf numFmtId="41" fontId="6" fillId="0" borderId="14" xfId="0" applyNumberFormat="1" applyFont="1" applyBorder="1" applyAlignment="1">
      <alignment horizontal="center" vertical="center" wrapText="1"/>
    </xf>
    <xf numFmtId="41" fontId="6" fillId="0" borderId="11" xfId="1" applyNumberFormat="1" applyFont="1" applyBorder="1" applyAlignment="1">
      <alignment horizontal="center" vertical="center" wrapText="1"/>
    </xf>
    <xf numFmtId="41" fontId="6" fillId="0" borderId="1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1" applyFont="1" applyAlignment="1">
      <alignment horizontal="center" vertical="center" wrapText="1"/>
    </xf>
    <xf numFmtId="0" fontId="4" fillId="0" borderId="0" xfId="0" applyFont="1" applyAlignment="1">
      <alignment horizontal="left" vertical="center" indent="1"/>
    </xf>
    <xf numFmtId="0" fontId="2" fillId="0" borderId="9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ynaldo.javier\Desktop\ESTADOS%20FINANCIEROS%20COMPARATIVOS%20%20AL%20CIERRE%20FISCAL%202024-2023\Estados%20Financieros%20Comparativos%202024-2023.xlsx" TargetMode="External"/><Relationship Id="rId1" Type="http://schemas.openxmlformats.org/officeDocument/2006/relationships/externalLinkPath" Target="Estados%20Financieros%20Comparativos%202024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 de Situación"/>
      <sheetName val="Est. de Rendimiento Fin"/>
      <sheetName val="Hoja1"/>
      <sheetName val="Hoja2"/>
      <sheetName val="Hoja4"/>
      <sheetName val="Hoja5"/>
      <sheetName val="Hoja6"/>
      <sheetName val="Hoja7"/>
      <sheetName val="Hoja8"/>
      <sheetName val="Hoja9"/>
      <sheetName val="Cambio del Patrimonio"/>
      <sheetName val="Flujo de Efectivo"/>
      <sheetName val="Estado de los Importes consolid"/>
      <sheetName val="NOTAS 7 AL 48 "/>
      <sheetName val="INGRESO POR DONACIONES"/>
      <sheetName val="RECLAS-POLIZA18"/>
    </sheetNames>
    <sheetDataSet>
      <sheetData sheetId="0"/>
      <sheetData sheetId="1">
        <row r="22">
          <cell r="B22">
            <v>33991286.599999905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1E486-CFBC-4371-8651-7BACCFD38AB3}">
  <dimension ref="B1:J31"/>
  <sheetViews>
    <sheetView tabSelected="1" workbookViewId="0">
      <selection activeCell="B5" sqref="B5:G5"/>
    </sheetView>
  </sheetViews>
  <sheetFormatPr baseColWidth="10" defaultColWidth="11.42578125" defaultRowHeight="15.75" x14ac:dyDescent="0.25"/>
  <cols>
    <col min="1" max="1" width="13.85546875" style="2" customWidth="1"/>
    <col min="2" max="2" width="38.42578125" style="2" customWidth="1"/>
    <col min="3" max="3" width="17.5703125" style="2" customWidth="1"/>
    <col min="4" max="4" width="12.42578125" style="2" customWidth="1"/>
    <col min="5" max="5" width="12.5703125" style="2" customWidth="1"/>
    <col min="6" max="6" width="17.7109375" style="2" bestFit="1" customWidth="1"/>
    <col min="7" max="7" width="18.85546875" style="2" bestFit="1" customWidth="1"/>
    <col min="8" max="8" width="16.85546875" style="2" bestFit="1" customWidth="1"/>
    <col min="9" max="9" width="14.85546875" style="2" bestFit="1" customWidth="1"/>
    <col min="10" max="10" width="14.140625" style="2" bestFit="1" customWidth="1"/>
    <col min="11" max="16384" width="11.42578125" style="2"/>
  </cols>
  <sheetData>
    <row r="1" spans="2:8" x14ac:dyDescent="0.25">
      <c r="B1" s="1"/>
    </row>
    <row r="2" spans="2:8" x14ac:dyDescent="0.25">
      <c r="B2" s="1"/>
    </row>
    <row r="3" spans="2:8" x14ac:dyDescent="0.25">
      <c r="B3" s="1"/>
    </row>
    <row r="4" spans="2:8" ht="20.25" x14ac:dyDescent="0.25">
      <c r="B4" s="3" t="s">
        <v>0</v>
      </c>
      <c r="C4" s="3"/>
      <c r="D4" s="3"/>
      <c r="E4" s="3"/>
      <c r="F4" s="3"/>
      <c r="G4" s="3"/>
    </row>
    <row r="5" spans="2:8" ht="20.25" x14ac:dyDescent="0.25">
      <c r="B5" s="3" t="s">
        <v>1</v>
      </c>
      <c r="C5" s="3"/>
      <c r="D5" s="3"/>
      <c r="E5" s="3"/>
      <c r="F5" s="3"/>
      <c r="G5" s="3"/>
    </row>
    <row r="6" spans="2:8" ht="20.25" x14ac:dyDescent="0.25">
      <c r="B6" s="3" t="s">
        <v>2</v>
      </c>
      <c r="C6" s="3"/>
      <c r="D6" s="3"/>
      <c r="E6" s="3"/>
      <c r="F6" s="3"/>
      <c r="G6" s="3"/>
    </row>
    <row r="7" spans="2:8" ht="20.25" x14ac:dyDescent="0.25">
      <c r="B7" s="3" t="s">
        <v>3</v>
      </c>
      <c r="C7" s="3"/>
      <c r="D7" s="3"/>
      <c r="E7" s="3"/>
      <c r="F7" s="3"/>
      <c r="G7" s="3"/>
    </row>
    <row r="8" spans="2:8" ht="16.5" thickBot="1" x14ac:dyDescent="0.3">
      <c r="B8" s="4"/>
      <c r="C8" s="4"/>
      <c r="D8" s="5"/>
      <c r="E8" s="4"/>
      <c r="F8" s="4"/>
      <c r="G8" s="6"/>
    </row>
    <row r="9" spans="2:8" ht="46.5" customHeight="1" thickBot="1" x14ac:dyDescent="0.3">
      <c r="B9" s="7"/>
      <c r="C9" s="8" t="s">
        <v>4</v>
      </c>
      <c r="D9" s="8" t="s">
        <v>5</v>
      </c>
      <c r="E9" s="8" t="s">
        <v>6</v>
      </c>
      <c r="F9" s="8" t="s">
        <v>7</v>
      </c>
      <c r="G9" s="9" t="s">
        <v>8</v>
      </c>
    </row>
    <row r="10" spans="2:8" x14ac:dyDescent="0.25">
      <c r="B10" s="10" t="s">
        <v>9</v>
      </c>
      <c r="C10" s="11">
        <v>51695326</v>
      </c>
      <c r="D10" s="12"/>
      <c r="E10" s="13"/>
      <c r="F10" s="12">
        <v>27301926.440000001</v>
      </c>
      <c r="G10" s="12">
        <f t="shared" ref="G10:G21" si="0">C10+D10+E10+F10</f>
        <v>78997252.439999998</v>
      </c>
      <c r="H10" s="14"/>
    </row>
    <row r="11" spans="2:8" x14ac:dyDescent="0.25">
      <c r="B11" s="15" t="s">
        <v>10</v>
      </c>
      <c r="C11" s="16"/>
      <c r="D11" s="17"/>
      <c r="E11" s="18"/>
      <c r="F11" s="19"/>
      <c r="G11" s="17">
        <f t="shared" si="0"/>
        <v>0</v>
      </c>
    </row>
    <row r="12" spans="2:8" ht="15.75" customHeight="1" x14ac:dyDescent="0.25">
      <c r="B12" s="15" t="s">
        <v>11</v>
      </c>
      <c r="C12" s="16"/>
      <c r="D12" s="20"/>
      <c r="E12" s="18"/>
      <c r="F12" s="17"/>
      <c r="G12" s="17">
        <f t="shared" si="0"/>
        <v>0</v>
      </c>
    </row>
    <row r="13" spans="2:8" x14ac:dyDescent="0.25">
      <c r="B13" s="21" t="s">
        <v>12</v>
      </c>
      <c r="C13" s="16"/>
      <c r="D13" s="20"/>
      <c r="E13" s="18"/>
      <c r="F13" s="22"/>
      <c r="G13" s="17">
        <f>C13+D13+E13+F13</f>
        <v>0</v>
      </c>
      <c r="H13" s="14"/>
    </row>
    <row r="14" spans="2:8" x14ac:dyDescent="0.25">
      <c r="B14" s="21" t="s">
        <v>13</v>
      </c>
      <c r="C14" s="23"/>
      <c r="D14" s="24"/>
      <c r="E14" s="25"/>
      <c r="F14" s="26">
        <v>-10702870</v>
      </c>
      <c r="G14" s="26">
        <f t="shared" si="0"/>
        <v>-10702870</v>
      </c>
    </row>
    <row r="15" spans="2:8" s="30" customFormat="1" x14ac:dyDescent="0.25">
      <c r="B15" s="10" t="s">
        <v>14</v>
      </c>
      <c r="C15" s="27">
        <f>SUM(C10:C14)</f>
        <v>51695326</v>
      </c>
      <c r="D15" s="12"/>
      <c r="E15" s="13"/>
      <c r="F15" s="28">
        <f>SUM(F10:F14)</f>
        <v>16599056.440000001</v>
      </c>
      <c r="G15" s="12">
        <f t="shared" si="0"/>
        <v>68294382.439999998</v>
      </c>
      <c r="H15" s="29"/>
    </row>
    <row r="16" spans="2:8" x14ac:dyDescent="0.25">
      <c r="B16" s="21" t="s">
        <v>10</v>
      </c>
      <c r="C16" s="31"/>
      <c r="D16" s="17"/>
      <c r="E16" s="32"/>
      <c r="F16" s="33"/>
      <c r="G16" s="12">
        <f t="shared" si="0"/>
        <v>0</v>
      </c>
    </row>
    <row r="17" spans="2:10" ht="31.5" x14ac:dyDescent="0.25">
      <c r="B17" s="21" t="s">
        <v>11</v>
      </c>
      <c r="C17" s="31"/>
      <c r="D17" s="17"/>
      <c r="E17" s="32"/>
      <c r="F17" s="33"/>
      <c r="G17" s="12">
        <f t="shared" si="0"/>
        <v>0</v>
      </c>
      <c r="H17" s="14"/>
    </row>
    <row r="18" spans="2:10" ht="31.5" x14ac:dyDescent="0.25">
      <c r="B18" s="21" t="s">
        <v>15</v>
      </c>
      <c r="C18" s="31"/>
      <c r="D18" s="17"/>
      <c r="E18" s="32"/>
      <c r="F18" s="33"/>
      <c r="G18" s="12">
        <f t="shared" si="0"/>
        <v>0</v>
      </c>
      <c r="H18" s="14"/>
    </row>
    <row r="19" spans="2:10" x14ac:dyDescent="0.25">
      <c r="B19" s="21" t="s">
        <v>12</v>
      </c>
      <c r="C19" s="31"/>
      <c r="D19" s="17"/>
      <c r="E19" s="32"/>
      <c r="F19" s="33"/>
      <c r="G19" s="33"/>
      <c r="H19" s="14"/>
    </row>
    <row r="20" spans="2:10" ht="16.5" thickBot="1" x14ac:dyDescent="0.3">
      <c r="B20" s="34" t="s">
        <v>13</v>
      </c>
      <c r="C20" s="35"/>
      <c r="D20" s="36"/>
      <c r="E20" s="37"/>
      <c r="F20" s="38">
        <f>'[1]Est. de Rendimiento Fin'!B22</f>
        <v>33991286.599999905</v>
      </c>
      <c r="G20" s="12">
        <f t="shared" si="0"/>
        <v>33991286.599999905</v>
      </c>
      <c r="H20" s="14"/>
      <c r="I20" s="39"/>
    </row>
    <row r="21" spans="2:10" ht="16.5" thickBot="1" x14ac:dyDescent="0.3">
      <c r="B21" s="40" t="s">
        <v>16</v>
      </c>
      <c r="C21" s="41">
        <f>+C15+C19</f>
        <v>51695326</v>
      </c>
      <c r="D21" s="42"/>
      <c r="E21" s="42"/>
      <c r="F21" s="43">
        <f>+F15+F19+F20</f>
        <v>50590343.039999902</v>
      </c>
      <c r="G21" s="44">
        <f t="shared" si="0"/>
        <v>102285669.0399999</v>
      </c>
      <c r="H21" s="14"/>
      <c r="I21" s="39"/>
    </row>
    <row r="22" spans="2:10" x14ac:dyDescent="0.25">
      <c r="B22" s="45"/>
      <c r="C22" s="46"/>
      <c r="D22" s="46"/>
      <c r="E22" s="46"/>
      <c r="F22" s="47"/>
      <c r="G22" s="47"/>
      <c r="J22" s="39"/>
    </row>
    <row r="23" spans="2:10" hidden="1" x14ac:dyDescent="0.25">
      <c r="B23" s="45"/>
      <c r="C23" s="46"/>
      <c r="D23" s="46"/>
      <c r="E23" s="46"/>
      <c r="F23" s="47"/>
      <c r="G23" s="47"/>
      <c r="J23" s="39"/>
    </row>
    <row r="24" spans="2:10" x14ac:dyDescent="0.25">
      <c r="B24" s="45"/>
      <c r="C24" s="46"/>
      <c r="D24" s="46"/>
      <c r="E24" s="46"/>
      <c r="F24" s="47"/>
      <c r="G24" s="47"/>
      <c r="J24" s="39"/>
    </row>
    <row r="25" spans="2:10" x14ac:dyDescent="0.25">
      <c r="B25" s="48" t="s">
        <v>17</v>
      </c>
      <c r="I25" s="39"/>
    </row>
    <row r="26" spans="2:10" x14ac:dyDescent="0.25">
      <c r="B26" s="48"/>
    </row>
    <row r="27" spans="2:10" x14ac:dyDescent="0.25">
      <c r="B27" s="49"/>
      <c r="E27" s="49"/>
      <c r="F27" s="49"/>
      <c r="G27" s="49"/>
    </row>
    <row r="28" spans="2:10" x14ac:dyDescent="0.25">
      <c r="B28" s="50" t="s">
        <v>18</v>
      </c>
      <c r="E28" s="51" t="s">
        <v>19</v>
      </c>
      <c r="F28" s="51"/>
      <c r="G28" s="51"/>
    </row>
    <row r="30" spans="2:10" x14ac:dyDescent="0.25">
      <c r="B30" s="49"/>
      <c r="E30" s="49"/>
      <c r="F30" s="49"/>
      <c r="G30" s="49"/>
    </row>
    <row r="31" spans="2:10" x14ac:dyDescent="0.25">
      <c r="B31" s="50" t="s">
        <v>20</v>
      </c>
      <c r="E31" s="51" t="s">
        <v>21</v>
      </c>
      <c r="F31" s="51"/>
      <c r="G31" s="51"/>
    </row>
  </sheetData>
  <mergeCells count="6">
    <mergeCell ref="B4:G4"/>
    <mergeCell ref="B5:G5"/>
    <mergeCell ref="B6:G6"/>
    <mergeCell ref="B7:G7"/>
    <mergeCell ref="E28:G28"/>
    <mergeCell ref="E31:G31"/>
  </mergeCells>
  <pageMargins left="0.70866141732283472" right="0.70866141732283472" top="0.74803149606299213" bottom="0.74803149606299213" header="0.31496062992125984" footer="0.31496062992125984"/>
  <pageSetup scale="90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Cambio del Patrimonio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Reynaldo Javier</dc:creator>
  <cp:lastModifiedBy>Reynaldo Javier</cp:lastModifiedBy>
  <dcterms:created xsi:type="dcterms:W3CDTF">2025-01-23T20:11:56Z</dcterms:created>
  <dcterms:modified xsi:type="dcterms:W3CDTF">2025-01-23T20:12:40Z</dcterms:modified>
</cp:coreProperties>
</file>